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东区" sheetId="2" r:id="rId1"/>
    <sheet name="西区" sheetId="3" r:id="rId2"/>
  </sheets>
  <definedNames>
    <definedName name="_xlnm._FilterDatabase" localSheetId="0" hidden="1">东区!$A$1:$I$26</definedName>
    <definedName name="_xlnm._FilterDatabase" localSheetId="1" hidden="1">西区!$A$1:$H$5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<sst xmlns="http://schemas.openxmlformats.org/spreadsheetml/2006/main" count="72" uniqueCount="54">
  <si>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 xml:space="preserve">           病区卫生间扶手数量统计</t>
  </si>
  <si>
    <t>序号</t>
  </si>
  <si>
    <t>病区</t>
  </si>
  <si>
    <t>扶手款式一（单位：个）</t>
  </si>
  <si>
    <t>扶手款式二（单位：个）</t>
  </si>
  <si>
    <t>扶手款式三（单位：个）</t>
  </si>
  <si>
    <t>扶手款式四（单位：个）</t>
  </si>
  <si>
    <t>备注</t>
  </si>
  <si>
    <t>用于病室坐便器
（示意图上是1个扶手）</t>
  </si>
  <si>
    <t>用于病室坐便器
（示意图上是2个扶手）</t>
  </si>
  <si>
    <t>用于病区公共卫生间蹲厕
（示意图上是2个扶手）</t>
  </si>
  <si>
    <t>男卫生间小便池扶手
（示意图上是1个扶手）</t>
  </si>
  <si>
    <t>东1病区</t>
  </si>
  <si>
    <t>东3病区</t>
  </si>
  <si>
    <t>东4病区</t>
  </si>
  <si>
    <t>东产房</t>
  </si>
  <si>
    <t>东5病区</t>
  </si>
  <si>
    <t>东6病区</t>
  </si>
  <si>
    <t>东7病区</t>
  </si>
  <si>
    <t>东8病区</t>
  </si>
  <si>
    <t>东9病区</t>
  </si>
  <si>
    <t>东10病区</t>
  </si>
  <si>
    <t>东15病区</t>
  </si>
  <si>
    <t>东16病区</t>
  </si>
  <si>
    <t>东17病区</t>
  </si>
  <si>
    <t>东18病区</t>
  </si>
  <si>
    <t>东19病区</t>
  </si>
  <si>
    <t>东20病区</t>
  </si>
  <si>
    <t>东22病区</t>
  </si>
  <si>
    <t>东23病区</t>
  </si>
  <si>
    <t>东24病区</t>
  </si>
  <si>
    <t>东25病区</t>
  </si>
  <si>
    <t>东26病区</t>
  </si>
  <si>
    <t>东27病区</t>
  </si>
  <si>
    <t>西1病区</t>
  </si>
  <si>
    <t>西5病区</t>
  </si>
  <si>
    <t>西产房</t>
  </si>
  <si>
    <t>西6病区</t>
  </si>
  <si>
    <t>西7病区</t>
  </si>
  <si>
    <t>西8病区</t>
  </si>
  <si>
    <t>西9病区</t>
  </si>
  <si>
    <t>西10病区</t>
  </si>
  <si>
    <t>西11病区</t>
  </si>
  <si>
    <t>西12病区</t>
  </si>
  <si>
    <t>西15病区</t>
  </si>
  <si>
    <t>西16病区</t>
  </si>
  <si>
    <t>西17病区</t>
  </si>
  <si>
    <t>西18病区</t>
  </si>
  <si>
    <t>西19病区</t>
  </si>
  <si>
    <t>西20病区</t>
  </si>
  <si>
    <t>西21病区</t>
  </si>
  <si>
    <t>西22病区</t>
  </si>
  <si>
    <t>西23病区</t>
  </si>
  <si>
    <t>西24病区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</si>
</sst>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0</xdr:colOff>
      <xdr:row>3</xdr:row>
      <xdr:rowOff>1085850</xdr:rowOff>
    </xdr:to>
    <xdr:pic>
      <xdr:nvPicPr>
        <xdr:cNvPr id="2" name="图片 1" descr="4c49c56421e3fce8652043cfbb00883"/>
        <xdr:cNvPicPr>
          <a:picLocks noChangeAspect="1"/>
        </xdr:cNvPicPr>
      </xdr:nvPicPr>
      <xdr:blipFill>
        <a:blip r:embed="rId1"/>
        <a:srcRect l="22792" t="23309" r="16443" b="43405"/>
        <a:stretch>
          <a:fillRect/>
        </a:stretch>
      </xdr:blipFill>
      <xdr:spPr>
        <a:xfrm>
          <a:off x="1390650" y="1043940"/>
          <a:ext cx="168592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267017</xdr:colOff>
      <xdr:row>3</xdr:row>
      <xdr:rowOff>4127</xdr:rowOff>
    </xdr:from>
    <xdr:to>
      <xdr:col>5</xdr:col>
      <xdr:colOff>2008822</xdr:colOff>
      <xdr:row>3</xdr:row>
      <xdr:rowOff>1156017</xdr:rowOff>
    </xdr:to>
    <xdr:pic>
      <xdr:nvPicPr>
        <xdr:cNvPr id="3" name="图片 2" descr="2fd7c23e77740ffb3c34c73805a2267"/>
        <xdr:cNvPicPr>
          <a:picLocks noChangeAspect="1"/>
        </xdr:cNvPicPr>
      </xdr:nvPicPr>
      <xdr:blipFill>
        <a:blip r:embed="rId2"/>
        <a:srcRect l="36069" t="17424" r="2443" b="29259"/>
        <a:stretch>
          <a:fillRect/>
        </a:stretch>
      </xdr:blipFill>
      <xdr:spPr>
        <a:xfrm rot="5400000">
          <a:off x="7009765" y="752475"/>
          <a:ext cx="1151890" cy="174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43497</xdr:colOff>
      <xdr:row>3</xdr:row>
      <xdr:rowOff>7302</xdr:rowOff>
    </xdr:from>
    <xdr:to>
      <xdr:col>5</xdr:col>
      <xdr:colOff>0</xdr:colOff>
      <xdr:row>3</xdr:row>
      <xdr:rowOff>1130617</xdr:rowOff>
    </xdr:to>
    <xdr:pic>
      <xdr:nvPicPr>
        <xdr:cNvPr id="4" name="图片 3" descr="2fd7c23e77740ffb3c34c73805a2267"/>
        <xdr:cNvPicPr>
          <a:picLocks noChangeAspect="1"/>
        </xdr:cNvPicPr>
      </xdr:nvPicPr>
      <xdr:blipFill>
        <a:blip r:embed="rId2"/>
        <a:srcRect l="36069" t="17424" r="26471" b="29259"/>
        <a:stretch>
          <a:fillRect/>
        </a:stretch>
      </xdr:blipFill>
      <xdr:spPr>
        <a:xfrm rot="5400000">
          <a:off x="5065395" y="791210"/>
          <a:ext cx="1123315" cy="164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2244090</xdr:colOff>
      <xdr:row>2</xdr:row>
      <xdr:rowOff>418465</xdr:rowOff>
    </xdr:from>
    <xdr:to>
      <xdr:col>6</xdr:col>
      <xdr:colOff>1342390</xdr:colOff>
      <xdr:row>3</xdr:row>
      <xdr:rowOff>1115695</xdr:rowOff>
    </xdr:to>
    <xdr:pic>
      <xdr:nvPicPr>
        <xdr:cNvPr id="5" name="图片 4" descr="058c9fc0234a8f12a31dd49de6820f8"/>
        <xdr:cNvPicPr>
          <a:picLocks noChangeAspect="1"/>
        </xdr:cNvPicPr>
      </xdr:nvPicPr>
      <xdr:blipFill>
        <a:blip r:embed="rId3"/>
        <a:srcRect l="24222" t="14388" r="4128" b="13292"/>
        <a:stretch>
          <a:fillRect/>
        </a:stretch>
      </xdr:blipFill>
      <xdr:spPr>
        <a:xfrm rot="5400000">
          <a:off x="8807450" y="928370"/>
          <a:ext cx="1116330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3</xdr:row>
      <xdr:rowOff>47625</xdr:rowOff>
    </xdr:from>
    <xdr:to>
      <xdr:col>3</xdr:col>
      <xdr:colOff>1438275</xdr:colOff>
      <xdr:row>3</xdr:row>
      <xdr:rowOff>1099185</xdr:rowOff>
    </xdr:to>
    <xdr:pic>
      <xdr:nvPicPr>
        <xdr:cNvPr id="6" name="图片 5" descr="e6424f6bf5ee586ea9fe018fbf91f86"/>
        <xdr:cNvPicPr>
          <a:picLocks noChangeAspect="1"/>
        </xdr:cNvPicPr>
      </xdr:nvPicPr>
      <xdr:blipFill>
        <a:blip r:embed="rId4"/>
        <a:srcRect l="29211" t="160" r="21130" b="14593"/>
        <a:stretch>
          <a:fillRect/>
        </a:stretch>
      </xdr:blipFill>
      <xdr:spPr>
        <a:xfrm>
          <a:off x="3404235" y="1091565"/>
          <a:ext cx="1110615" cy="105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0</xdr:colOff>
      <xdr:row>3</xdr:row>
      <xdr:rowOff>1085850</xdr:rowOff>
    </xdr:to>
    <xdr:pic>
      <xdr:nvPicPr>
        <xdr:cNvPr id="7" name="图片 6" descr="4c49c56421e3fce8652043cfbb00883"/>
        <xdr:cNvPicPr>
          <a:picLocks noChangeAspect="1"/>
        </xdr:cNvPicPr>
      </xdr:nvPicPr>
      <xdr:blipFill>
        <a:blip r:embed="rId1"/>
        <a:srcRect l="22792" t="23309" r="16443" b="43405"/>
        <a:stretch>
          <a:fillRect/>
        </a:stretch>
      </xdr:blipFill>
      <xdr:spPr>
        <a:xfrm>
          <a:off x="1390650" y="1043940"/>
          <a:ext cx="168592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75247</xdr:colOff>
      <xdr:row>2</xdr:row>
      <xdr:rowOff>416877</xdr:rowOff>
    </xdr:from>
    <xdr:to>
      <xdr:col>5</xdr:col>
      <xdr:colOff>0</xdr:colOff>
      <xdr:row>3</xdr:row>
      <xdr:rowOff>1121092</xdr:rowOff>
    </xdr:to>
    <xdr:pic>
      <xdr:nvPicPr>
        <xdr:cNvPr id="8" name="图片 7" descr="2fd7c23e77740ffb3c34c73805a2267"/>
        <xdr:cNvPicPr>
          <a:picLocks noChangeAspect="1"/>
        </xdr:cNvPicPr>
      </xdr:nvPicPr>
      <xdr:blipFill>
        <a:blip r:embed="rId2"/>
        <a:srcRect l="36069" t="17424" r="26471" b="29259"/>
        <a:stretch>
          <a:fillRect/>
        </a:stretch>
      </xdr:blipFill>
      <xdr:spPr>
        <a:xfrm rot="5400000">
          <a:off x="5081270" y="797560"/>
          <a:ext cx="1123315" cy="161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2244090</xdr:colOff>
      <xdr:row>2</xdr:row>
      <xdr:rowOff>418465</xdr:rowOff>
    </xdr:from>
    <xdr:to>
      <xdr:col>6</xdr:col>
      <xdr:colOff>1342390</xdr:colOff>
      <xdr:row>3</xdr:row>
      <xdr:rowOff>1115695</xdr:rowOff>
    </xdr:to>
    <xdr:pic>
      <xdr:nvPicPr>
        <xdr:cNvPr id="9" name="图片 8" descr="058c9fc0234a8f12a31dd49de6820f8"/>
        <xdr:cNvPicPr>
          <a:picLocks noChangeAspect="1"/>
        </xdr:cNvPicPr>
      </xdr:nvPicPr>
      <xdr:blipFill>
        <a:blip r:embed="rId3"/>
        <a:srcRect l="24222" t="14388" r="4128" b="13292"/>
        <a:stretch>
          <a:fillRect/>
        </a:stretch>
      </xdr:blipFill>
      <xdr:spPr>
        <a:xfrm rot="5400000">
          <a:off x="8807450" y="928370"/>
          <a:ext cx="1116330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0</xdr:colOff>
      <xdr:row>3</xdr:row>
      <xdr:rowOff>1085850</xdr:rowOff>
    </xdr:to>
    <xdr:pic>
      <xdr:nvPicPr>
        <xdr:cNvPr id="10" name="图片 9" descr="4c49c56421e3fce8652043cfbb00883"/>
        <xdr:cNvPicPr>
          <a:picLocks noChangeAspect="1"/>
        </xdr:cNvPicPr>
      </xdr:nvPicPr>
      <xdr:blipFill>
        <a:blip r:embed="rId1"/>
        <a:srcRect l="22792" t="23309" r="16443" b="43405"/>
        <a:stretch>
          <a:fillRect/>
        </a:stretch>
      </xdr:blipFill>
      <xdr:spPr>
        <a:xfrm>
          <a:off x="1390650" y="1043940"/>
          <a:ext cx="168592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104775</xdr:colOff>
      <xdr:row>3</xdr:row>
      <xdr:rowOff>27940</xdr:rowOff>
    </xdr:from>
    <xdr:to>
      <xdr:col>6</xdr:col>
      <xdr:colOff>1450975</xdr:colOff>
      <xdr:row>3</xdr:row>
      <xdr:rowOff>1144270</xdr:rowOff>
    </xdr:to>
    <xdr:pic>
      <xdr:nvPicPr>
        <xdr:cNvPr id="11" name="图片 10" descr="058c9fc0234a8f12a31dd49de6820f8"/>
        <xdr:cNvPicPr>
          <a:picLocks noChangeAspect="1"/>
        </xdr:cNvPicPr>
      </xdr:nvPicPr>
      <xdr:blipFill>
        <a:blip r:embed="rId3"/>
        <a:srcRect l="24222" t="14388" r="4128" b="13292"/>
        <a:stretch>
          <a:fillRect/>
        </a:stretch>
      </xdr:blipFill>
      <xdr:spPr>
        <a:xfrm rot="5400000">
          <a:off x="8916035" y="956945"/>
          <a:ext cx="1116330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3</xdr:row>
      <xdr:rowOff>47625</xdr:rowOff>
    </xdr:from>
    <xdr:to>
      <xdr:col>3</xdr:col>
      <xdr:colOff>1438275</xdr:colOff>
      <xdr:row>3</xdr:row>
      <xdr:rowOff>1099185</xdr:rowOff>
    </xdr:to>
    <xdr:pic>
      <xdr:nvPicPr>
        <xdr:cNvPr id="12" name="图片 11" descr="e6424f6bf5ee586ea9fe018fbf91f86"/>
        <xdr:cNvPicPr>
          <a:picLocks noChangeAspect="1"/>
        </xdr:cNvPicPr>
      </xdr:nvPicPr>
      <xdr:blipFill>
        <a:blip r:embed="rId4"/>
        <a:srcRect l="29211" t="160" r="21130" b="14593"/>
        <a:stretch>
          <a:fillRect/>
        </a:stretch>
      </xdr:blipFill>
      <xdr:spPr>
        <a:xfrm>
          <a:off x="3404235" y="1091565"/>
          <a:ext cx="1110615" cy="105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3</xdr:row>
      <xdr:rowOff>27940</xdr:rowOff>
    </xdr:from>
    <xdr:to>
      <xdr:col>7</xdr:col>
      <xdr:colOff>1450975</xdr:colOff>
      <xdr:row>3</xdr:row>
      <xdr:rowOff>1144270</xdr:rowOff>
    </xdr:to>
    <xdr:pic>
      <xdr:nvPicPr>
        <xdr:cNvPr id="16" name="图片 15" descr="C:/Users/ADMIN/Desktop/微信图片_20250819114309.jpg微信图片_20250819114309"/>
        <xdr:cNvPicPr>
          <a:picLocks noChangeAspect="1"/>
        </xdr:cNvPicPr>
      </xdr:nvPicPr>
      <xdr:blipFill>
        <a:blip r:embed="rId5"/>
        <a:srcRect l="142" t="3346" r="-142" b="3081"/>
        <a:stretch>
          <a:fillRect/>
        </a:stretch>
      </xdr:blipFill>
      <xdr:spPr>
        <a:xfrm rot="5400000">
          <a:off x="10573385" y="956945"/>
          <a:ext cx="1116330" cy="1346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0</xdr:colOff>
      <xdr:row>3</xdr:row>
      <xdr:rowOff>1085850</xdr:rowOff>
    </xdr:to>
    <xdr:pic>
      <xdr:nvPicPr>
        <xdr:cNvPr id="2" name="图片 1" descr="4c49c56421e3fce8652043cfbb00883"/>
        <xdr:cNvPicPr>
          <a:picLocks noChangeAspect="1"/>
        </xdr:cNvPicPr>
      </xdr:nvPicPr>
      <xdr:blipFill>
        <a:blip r:embed="rId1"/>
        <a:srcRect l="22792" t="23309" r="16443" b="43405"/>
        <a:stretch>
          <a:fillRect/>
        </a:stretch>
      </xdr:blipFill>
      <xdr:spPr>
        <a:xfrm>
          <a:off x="1476375" y="1043940"/>
          <a:ext cx="168592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265747</xdr:colOff>
      <xdr:row>3</xdr:row>
      <xdr:rowOff>2857</xdr:rowOff>
    </xdr:from>
    <xdr:to>
      <xdr:col>5</xdr:col>
      <xdr:colOff>2007552</xdr:colOff>
      <xdr:row>3</xdr:row>
      <xdr:rowOff>1103947</xdr:rowOff>
    </xdr:to>
    <xdr:pic>
      <xdr:nvPicPr>
        <xdr:cNvPr id="3" name="图片 2" descr="2fd7c23e77740ffb3c34c73805a2267"/>
        <xdr:cNvPicPr>
          <a:picLocks noChangeAspect="1"/>
        </xdr:cNvPicPr>
      </xdr:nvPicPr>
      <xdr:blipFill>
        <a:blip r:embed="rId2"/>
        <a:srcRect l="36069" t="17424" r="2443" b="29259"/>
        <a:stretch>
          <a:fillRect/>
        </a:stretch>
      </xdr:blipFill>
      <xdr:spPr>
        <a:xfrm rot="5400000">
          <a:off x="7119620" y="725805"/>
          <a:ext cx="1101090" cy="174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75247</xdr:colOff>
      <xdr:row>2</xdr:row>
      <xdr:rowOff>416877</xdr:rowOff>
    </xdr:from>
    <xdr:to>
      <xdr:col>5</xdr:col>
      <xdr:colOff>0</xdr:colOff>
      <xdr:row>4</xdr:row>
      <xdr:rowOff>3492</xdr:rowOff>
    </xdr:to>
    <xdr:pic>
      <xdr:nvPicPr>
        <xdr:cNvPr id="4" name="图片 3" descr="2fd7c23e77740ffb3c34c73805a2267"/>
        <xdr:cNvPicPr>
          <a:picLocks noChangeAspect="1"/>
        </xdr:cNvPicPr>
      </xdr:nvPicPr>
      <xdr:blipFill>
        <a:blip r:embed="rId2"/>
        <a:srcRect l="36069" t="17424" r="26471" b="29259"/>
        <a:stretch>
          <a:fillRect/>
        </a:stretch>
      </xdr:blipFill>
      <xdr:spPr>
        <a:xfrm rot="5400000">
          <a:off x="5166995" y="797560"/>
          <a:ext cx="1122680" cy="161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2190750</xdr:colOff>
      <xdr:row>2</xdr:row>
      <xdr:rowOff>418465</xdr:rowOff>
    </xdr:from>
    <xdr:to>
      <xdr:col>6</xdr:col>
      <xdr:colOff>1346200</xdr:colOff>
      <xdr:row>4</xdr:row>
      <xdr:rowOff>1270</xdr:rowOff>
    </xdr:to>
    <xdr:pic>
      <xdr:nvPicPr>
        <xdr:cNvPr id="5" name="图片 4" descr="058c9fc0234a8f12a31dd49de6820f8"/>
        <xdr:cNvPicPr>
          <a:picLocks noChangeAspect="1"/>
        </xdr:cNvPicPr>
      </xdr:nvPicPr>
      <xdr:blipFill>
        <a:blip r:embed="rId3"/>
        <a:srcRect l="24222" t="14388" r="4128" b="13292"/>
        <a:stretch>
          <a:fillRect/>
        </a:stretch>
      </xdr:blipFill>
      <xdr:spPr>
        <a:xfrm rot="5400000">
          <a:off x="8838565" y="929640"/>
          <a:ext cx="1118870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</xdr:colOff>
      <xdr:row>2</xdr:row>
      <xdr:rowOff>382270</xdr:rowOff>
    </xdr:from>
    <xdr:to>
      <xdr:col>4</xdr:col>
      <xdr:colOff>7620</xdr:colOff>
      <xdr:row>3</xdr:row>
      <xdr:rowOff>1050290</xdr:rowOff>
    </xdr:to>
    <xdr:pic>
      <xdr:nvPicPr>
        <xdr:cNvPr id="6" name="图片 5" descr="4c49c56421e3fce8652043cfbb00883"/>
        <xdr:cNvPicPr>
          <a:picLocks noChangeAspect="1"/>
        </xdr:cNvPicPr>
      </xdr:nvPicPr>
      <xdr:blipFill>
        <a:blip r:embed="rId1"/>
        <a:srcRect l="22792" t="23309" r="16443" b="43405"/>
        <a:stretch>
          <a:fillRect/>
        </a:stretch>
      </xdr:blipFill>
      <xdr:spPr>
        <a:xfrm>
          <a:off x="3175000" y="1007110"/>
          <a:ext cx="1680845" cy="108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2190750</xdr:colOff>
      <xdr:row>2</xdr:row>
      <xdr:rowOff>418465</xdr:rowOff>
    </xdr:from>
    <xdr:to>
      <xdr:col>6</xdr:col>
      <xdr:colOff>1346200</xdr:colOff>
      <xdr:row>4</xdr:row>
      <xdr:rowOff>1270</xdr:rowOff>
    </xdr:to>
    <xdr:pic>
      <xdr:nvPicPr>
        <xdr:cNvPr id="7" name="图片 6" descr="058c9fc0234a8f12a31dd49de6820f8"/>
        <xdr:cNvPicPr>
          <a:picLocks noChangeAspect="1"/>
        </xdr:cNvPicPr>
      </xdr:nvPicPr>
      <xdr:blipFill>
        <a:blip r:embed="rId4"/>
        <a:srcRect l="24222" t="14388" r="4128" b="13292"/>
        <a:stretch>
          <a:fillRect/>
        </a:stretch>
      </xdr:blipFill>
      <xdr:spPr>
        <a:xfrm rot="5400000">
          <a:off x="8838565" y="929640"/>
          <a:ext cx="1118870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3175</xdr:colOff>
      <xdr:row>3</xdr:row>
      <xdr:rowOff>2540</xdr:rowOff>
    </xdr:from>
    <xdr:to>
      <xdr:col>3</xdr:col>
      <xdr:colOff>1524635</xdr:colOff>
      <xdr:row>3</xdr:row>
      <xdr:rowOff>1056640</xdr:rowOff>
    </xdr:to>
    <xdr:pic>
      <xdr:nvPicPr>
        <xdr:cNvPr id="8" name="图片 7" descr="e6424f6bf5ee586ea9fe018fbf91f86"/>
        <xdr:cNvPicPr>
          <a:picLocks noChangeAspect="1"/>
        </xdr:cNvPicPr>
      </xdr:nvPicPr>
      <xdr:blipFill>
        <a:blip r:embed="rId5"/>
        <a:srcRect l="29211" t="160" r="21130" b="14593"/>
        <a:stretch>
          <a:fillRect/>
        </a:stretch>
      </xdr:blipFill>
      <xdr:spPr>
        <a:xfrm>
          <a:off x="3165475" y="1046480"/>
          <a:ext cx="1521460" cy="1054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L12" sqref="L12"/>
    </sheetView>
  </sheetViews>
  <sheetFormatPr defaultColWidth="7.77777777777778" defaultRowHeight="13.5"/>
  <cols>
    <col min="1" max="1" width="5.88888888888889" style="1" customWidth="1"/>
    <col min="2" max="2" width="10.3333333333333" style="1" customWidth="1"/>
    <col min="3" max="5" width="19.6666666666667" style="1" customWidth="1"/>
    <col min="6" max="6" width="26.2222222222222" style="1" customWidth="1"/>
    <col min="7" max="7" width="19.3333333333333" style="1" customWidth="1"/>
    <col min="8" max="8" width="18" style="1" customWidth="1"/>
    <col min="9" max="9" width="5.88888888888889" style="1" customWidth="1"/>
    <col min="10" max="16384" width="7.77777777777778" style="1"/>
  </cols>
  <sheetData>
    <row r="1" ht="24.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.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</v>
      </c>
      <c r="G2" s="3" t="s">
        <v>6</v>
      </c>
      <c r="H2" s="3" t="s">
        <v>6</v>
      </c>
      <c r="I2" s="4" t="s">
        <v>7</v>
      </c>
    </row>
    <row r="3" ht="33" customHeight="1" spans="1:9">
      <c r="A3" s="3"/>
      <c r="B3" s="3"/>
      <c r="C3" s="3" t="s">
        <v>8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8</v>
      </c>
      <c r="I3" s="5"/>
    </row>
    <row r="4" ht="93" customHeight="1" spans="1:9">
      <c r="A4" s="3"/>
      <c r="B4" s="3"/>
      <c r="C4" s="3"/>
      <c r="D4" s="3"/>
      <c r="E4" s="3"/>
      <c r="F4" s="3"/>
      <c r="G4" s="3"/>
      <c r="H4" s="3"/>
      <c r="I4" s="6"/>
    </row>
    <row r="5" ht="18.6" customHeight="1" spans="1:9">
      <c r="A5" s="7">
        <v>1</v>
      </c>
      <c r="B5" s="7" t="s">
        <v>12</v>
      </c>
      <c r="C5" s="7">
        <v>0</v>
      </c>
      <c r="D5" s="7">
        <v>0</v>
      </c>
      <c r="E5" s="7">
        <v>0</v>
      </c>
      <c r="F5" s="7">
        <v>4</v>
      </c>
      <c r="G5" s="7">
        <v>1</v>
      </c>
      <c r="H5" s="7"/>
      <c r="I5" s="7"/>
    </row>
    <row r="6" ht="18.6" customHeight="1" spans="1:9">
      <c r="A6" s="7">
        <v>2</v>
      </c>
      <c r="B6" s="7" t="s">
        <v>13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/>
      <c r="I6" s="7"/>
    </row>
    <row r="7" ht="18.6" customHeight="1" spans="1:9">
      <c r="A7" s="7">
        <v>3</v>
      </c>
      <c r="B7" s="7" t="s">
        <v>14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/>
      <c r="I7" s="7"/>
    </row>
    <row r="8" ht="18.6" customHeight="1" spans="1:9">
      <c r="A8" s="7">
        <v>4</v>
      </c>
      <c r="B8" s="7" t="s">
        <v>15</v>
      </c>
      <c r="C8" s="7"/>
      <c r="D8" s="7"/>
      <c r="E8" s="7"/>
      <c r="F8" s="7"/>
      <c r="G8" s="7"/>
      <c r="H8" s="7"/>
      <c r="I8" s="7"/>
    </row>
    <row r="9" ht="18.6" customHeight="1" spans="1:9">
      <c r="A9" s="7">
        <v>5</v>
      </c>
      <c r="B9" s="7" t="s">
        <v>16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/>
      <c r="I9" s="7"/>
    </row>
    <row r="10" ht="18.6" customHeight="1" spans="1:9">
      <c r="A10" s="7">
        <v>6</v>
      </c>
      <c r="B10" s="7" t="s">
        <v>17</v>
      </c>
      <c r="C10" s="7">
        <v>0</v>
      </c>
      <c r="D10" s="7">
        <v>0</v>
      </c>
      <c r="E10" s="7">
        <v>0</v>
      </c>
      <c r="F10" s="7">
        <v>0</v>
      </c>
      <c r="G10" s="7">
        <v>1</v>
      </c>
      <c r="H10" s="7"/>
      <c r="I10" s="7"/>
    </row>
    <row r="11" ht="18.6" customHeight="1" spans="1:9">
      <c r="A11" s="7">
        <v>7</v>
      </c>
      <c r="B11" s="7" t="s">
        <v>18</v>
      </c>
      <c r="C11" s="7">
        <v>0</v>
      </c>
      <c r="D11" s="7">
        <v>0</v>
      </c>
      <c r="E11" s="7">
        <v>0</v>
      </c>
      <c r="F11" s="7">
        <v>4</v>
      </c>
      <c r="G11" s="7">
        <v>1</v>
      </c>
      <c r="H11" s="7"/>
      <c r="I11" s="7"/>
    </row>
    <row r="12" ht="18.6" customHeight="1" spans="1:9">
      <c r="A12" s="7">
        <v>8</v>
      </c>
      <c r="B12" s="7" t="s">
        <v>19</v>
      </c>
      <c r="C12" s="7">
        <v>0</v>
      </c>
      <c r="D12" s="7">
        <v>0</v>
      </c>
      <c r="E12" s="7">
        <v>0</v>
      </c>
      <c r="F12" s="7">
        <v>4</v>
      </c>
      <c r="G12" s="7">
        <v>1</v>
      </c>
      <c r="H12" s="7"/>
      <c r="I12" s="7"/>
    </row>
    <row r="13" ht="18.6" customHeight="1" spans="1:9">
      <c r="A13" s="7">
        <v>9</v>
      </c>
      <c r="B13" s="7" t="s">
        <v>20</v>
      </c>
      <c r="C13" s="7">
        <v>0</v>
      </c>
      <c r="D13" s="7">
        <v>0</v>
      </c>
      <c r="E13" s="7">
        <v>0</v>
      </c>
      <c r="F13" s="7">
        <v>4</v>
      </c>
      <c r="G13" s="7">
        <v>1</v>
      </c>
      <c r="H13" s="7"/>
      <c r="I13" s="7"/>
    </row>
    <row r="14" ht="18.6" customHeight="1" spans="1:9">
      <c r="A14" s="7">
        <v>10</v>
      </c>
      <c r="B14" s="7" t="s">
        <v>21</v>
      </c>
      <c r="C14" s="7">
        <v>0</v>
      </c>
      <c r="D14" s="7">
        <v>0</v>
      </c>
      <c r="E14" s="7">
        <v>0</v>
      </c>
      <c r="F14" s="7">
        <v>2</v>
      </c>
      <c r="G14" s="7">
        <v>1</v>
      </c>
      <c r="H14" s="7"/>
      <c r="I14" s="7"/>
    </row>
    <row r="15" ht="18.6" customHeight="1" spans="1:9">
      <c r="A15" s="7">
        <v>11</v>
      </c>
      <c r="B15" s="7" t="s">
        <v>22</v>
      </c>
      <c r="C15" s="7">
        <v>0</v>
      </c>
      <c r="D15" s="7">
        <v>0</v>
      </c>
      <c r="E15" s="7">
        <v>0</v>
      </c>
      <c r="F15" s="7">
        <v>4</v>
      </c>
      <c r="G15" s="7">
        <v>1</v>
      </c>
      <c r="H15" s="7"/>
      <c r="I15" s="7"/>
    </row>
    <row r="16" ht="18.6" customHeight="1" spans="1:9">
      <c r="A16" s="7">
        <v>12</v>
      </c>
      <c r="B16" s="7" t="s">
        <v>23</v>
      </c>
      <c r="C16" s="7">
        <v>18</v>
      </c>
      <c r="D16" s="7">
        <v>0</v>
      </c>
      <c r="E16" s="7">
        <v>0</v>
      </c>
      <c r="F16" s="7">
        <v>4</v>
      </c>
      <c r="G16" s="7">
        <v>1</v>
      </c>
      <c r="H16" s="7"/>
      <c r="I16" s="7"/>
    </row>
    <row r="17" ht="18.6" customHeight="1" spans="1:9">
      <c r="A17" s="7">
        <v>13</v>
      </c>
      <c r="B17" s="7" t="s">
        <v>24</v>
      </c>
      <c r="C17" s="7">
        <v>18</v>
      </c>
      <c r="D17" s="7">
        <v>18</v>
      </c>
      <c r="E17" s="7">
        <v>0</v>
      </c>
      <c r="F17" s="7">
        <v>4</v>
      </c>
      <c r="G17" s="7">
        <v>1</v>
      </c>
      <c r="H17" s="7"/>
      <c r="I17" s="7"/>
    </row>
    <row r="18" ht="18.6" customHeight="1" spans="1:9">
      <c r="A18" s="7">
        <v>14</v>
      </c>
      <c r="B18" s="7" t="s">
        <v>25</v>
      </c>
      <c r="C18" s="7">
        <v>18</v>
      </c>
      <c r="D18" s="7">
        <v>18</v>
      </c>
      <c r="E18" s="7">
        <v>0</v>
      </c>
      <c r="F18" s="7">
        <v>4</v>
      </c>
      <c r="G18" s="7">
        <v>1</v>
      </c>
      <c r="H18" s="7"/>
      <c r="I18" s="7"/>
    </row>
    <row r="19" ht="18.6" customHeight="1" spans="1:9">
      <c r="A19" s="7">
        <v>15</v>
      </c>
      <c r="B19" s="7" t="s">
        <v>26</v>
      </c>
      <c r="C19" s="7">
        <v>15</v>
      </c>
      <c r="D19" s="7">
        <v>18</v>
      </c>
      <c r="E19" s="7">
        <v>0</v>
      </c>
      <c r="F19" s="7">
        <v>4</v>
      </c>
      <c r="G19" s="7">
        <v>1</v>
      </c>
      <c r="H19" s="7"/>
      <c r="I19" s="7"/>
    </row>
    <row r="20" ht="18.6" customHeight="1" spans="1:9">
      <c r="A20" s="7">
        <v>16</v>
      </c>
      <c r="B20" s="7" t="s">
        <v>27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/>
      <c r="I20" s="7"/>
    </row>
    <row r="21" ht="18.6" customHeight="1" spans="1:9">
      <c r="A21" s="7">
        <v>17</v>
      </c>
      <c r="B21" s="7" t="s">
        <v>28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/>
      <c r="I21" s="7"/>
    </row>
    <row r="22" ht="18.6" customHeight="1" spans="1:9">
      <c r="A22" s="7">
        <v>18</v>
      </c>
      <c r="B22" s="7" t="s">
        <v>29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11</v>
      </c>
      <c r="I22" s="7"/>
    </row>
    <row r="23" ht="18.6" customHeight="1" spans="1:9">
      <c r="A23" s="7">
        <v>19</v>
      </c>
      <c r="B23" s="7" t="s">
        <v>30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12</v>
      </c>
      <c r="I23" s="7"/>
    </row>
    <row r="24" ht="18.6" customHeight="1" spans="1:9">
      <c r="A24" s="7">
        <v>20</v>
      </c>
      <c r="B24" s="7" t="s">
        <v>31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4</v>
      </c>
      <c r="I24" s="7"/>
    </row>
    <row r="25" ht="18.6" customHeight="1" spans="1:9">
      <c r="A25" s="7">
        <v>21</v>
      </c>
      <c r="B25" s="7" t="s">
        <v>32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12</v>
      </c>
      <c r="I25" s="7"/>
    </row>
    <row r="26" ht="18.6" customHeight="1" spans="1:9">
      <c r="A26" s="7">
        <v>22</v>
      </c>
      <c r="B26" s="7" t="s">
        <v>33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/>
      <c r="I26" s="7"/>
    </row>
    <row r="27" spans="3:7">
      <c r="C27" s="1">
        <f>SUM(C5:C26)</f>
        <v>69</v>
      </c>
      <c r="D27" s="1">
        <f>SUM(D5:D26)</f>
        <v>55</v>
      </c>
      <c r="E27" s="1">
        <f>SUM(E5:E26)</f>
        <v>0</v>
      </c>
      <c r="F27" s="1">
        <f>SUM(F5:F26)</f>
        <v>39</v>
      </c>
      <c r="G27" s="1">
        <f>SUM(G5:G26)</f>
        <v>12</v>
      </c>
    </row>
    <row r="28" spans="3:7">
      <c r="C28" s="1">
        <v>60</v>
      </c>
      <c r="D28" s="1">
        <v>175</v>
      </c>
      <c r="F28" s="1">
        <v>350</v>
      </c>
      <c r="G28" s="1">
        <v>350</v>
      </c>
    </row>
    <row r="29" spans="3:9">
      <c r="C29" s="1">
        <f>C27*C28</f>
        <v>4140</v>
      </c>
      <c r="D29" s="1">
        <f>D27*D28</f>
        <v>9625</v>
      </c>
      <c r="E29" s="1">
        <f>E27*E28</f>
        <v>0</v>
      </c>
      <c r="F29" s="1">
        <f>F27*F28</f>
        <v>13650</v>
      </c>
      <c r="G29" s="1">
        <f>G27*G28</f>
        <v>4200</v>
      </c>
      <c r="I29" s="1">
        <f>SUM(C29:G29)</f>
        <v>31615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I1"/>
    <mergeCell ref="A2:A4"/>
    <mergeCell ref="B2:B4"/>
    <mergeCell ref="I2:I4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4" workbookViewId="0">
      <selection activeCell="H30" sqref="H30"/>
    </sheetView>
  </sheetViews>
  <sheetFormatPr defaultColWidth="7.77777777777778" defaultRowHeight="13.5" outlineLevelCol="7"/>
  <cols>
    <col min="1" max="1" width="5.88888888888889" style="1" customWidth="1"/>
    <col min="2" max="2" width="11.3333333333333" style="1" customWidth="1"/>
    <col min="3" max="5" width="19.6666666666667" style="1" customWidth="1"/>
    <col min="6" max="6" width="25.5555555555556" style="1" customWidth="1"/>
    <col min="7" max="7" width="19.4444444444444" style="1" customWidth="1"/>
    <col min="8" max="8" width="5.88888888888889" style="1" customWidth="1"/>
    <col min="9" max="16384" width="7.77777777777778" style="1"/>
  </cols>
  <sheetData>
    <row r="1" ht="24.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.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</v>
      </c>
      <c r="G2" s="3" t="s">
        <v>6</v>
      </c>
      <c r="H2" s="4" t="s">
        <v>7</v>
      </c>
    </row>
    <row r="3" ht="33" customHeight="1" spans="1:8">
      <c r="A3" s="3"/>
      <c r="B3" s="3"/>
      <c r="C3" s="3" t="s">
        <v>8</v>
      </c>
      <c r="D3" s="3" t="s">
        <v>8</v>
      </c>
      <c r="E3" s="3" t="s">
        <v>9</v>
      </c>
      <c r="F3" s="3" t="s">
        <v>10</v>
      </c>
      <c r="G3" s="3" t="s">
        <v>11</v>
      </c>
      <c r="H3" s="5"/>
    </row>
    <row r="4" ht="87.95" customHeight="1" spans="1:8">
      <c r="A4" s="3"/>
      <c r="B4" s="3"/>
      <c r="C4" s="3"/>
      <c r="D4" s="3"/>
      <c r="E4" s="3"/>
      <c r="F4" s="3"/>
      <c r="G4" s="3"/>
      <c r="H4" s="6"/>
    </row>
    <row r="5" ht="18.6" customHeight="1" spans="1:8">
      <c r="A5" s="7">
        <v>1</v>
      </c>
      <c r="B5" s="7" t="s">
        <v>34</v>
      </c>
      <c r="C5" s="7">
        <v>0</v>
      </c>
      <c r="D5" s="7">
        <v>10</v>
      </c>
      <c r="E5" s="7">
        <v>0</v>
      </c>
      <c r="F5" s="7">
        <v>0</v>
      </c>
      <c r="G5" s="7">
        <v>0</v>
      </c>
      <c r="H5" s="7"/>
    </row>
    <row r="6" ht="18.6" customHeight="1" spans="1:8">
      <c r="A6" s="7">
        <v>2</v>
      </c>
      <c r="B6" s="7" t="s">
        <v>35</v>
      </c>
      <c r="C6" s="7">
        <v>1</v>
      </c>
      <c r="D6" s="7">
        <v>26</v>
      </c>
      <c r="E6" s="7">
        <v>0</v>
      </c>
      <c r="F6" s="7">
        <v>2</v>
      </c>
      <c r="G6" s="7">
        <v>0</v>
      </c>
      <c r="H6" s="7"/>
    </row>
    <row r="7" ht="18.6" customHeight="1" spans="1:8">
      <c r="A7" s="7">
        <v>3</v>
      </c>
      <c r="B7" s="7" t="s">
        <v>36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/>
    </row>
    <row r="8" ht="18.6" customHeight="1" spans="1:8">
      <c r="A8" s="7">
        <v>4</v>
      </c>
      <c r="B8" s="7" t="s">
        <v>37</v>
      </c>
      <c r="C8" s="7">
        <v>1</v>
      </c>
      <c r="D8" s="7">
        <v>18</v>
      </c>
      <c r="E8" s="7">
        <v>0</v>
      </c>
      <c r="F8" s="7">
        <v>0</v>
      </c>
      <c r="G8" s="7">
        <v>0</v>
      </c>
      <c r="H8" s="7"/>
    </row>
    <row r="9" ht="18.6" customHeight="1" spans="1:8">
      <c r="A9" s="7">
        <v>5</v>
      </c>
      <c r="B9" s="7" t="s">
        <v>38</v>
      </c>
      <c r="C9" s="7">
        <v>0</v>
      </c>
      <c r="D9" s="7">
        <v>18</v>
      </c>
      <c r="E9" s="7">
        <v>0</v>
      </c>
      <c r="F9" s="7">
        <v>0</v>
      </c>
      <c r="G9" s="7">
        <v>0</v>
      </c>
      <c r="H9" s="7"/>
    </row>
    <row r="10" ht="18.6" customHeight="1" spans="1:8">
      <c r="A10" s="7">
        <v>6</v>
      </c>
      <c r="B10" s="7" t="s">
        <v>39</v>
      </c>
      <c r="C10" s="7">
        <v>0</v>
      </c>
      <c r="D10" s="7">
        <v>20</v>
      </c>
      <c r="E10" s="7">
        <v>0</v>
      </c>
      <c r="F10" s="7">
        <v>2</v>
      </c>
      <c r="G10" s="7">
        <v>0</v>
      </c>
      <c r="H10" s="7"/>
    </row>
    <row r="11" ht="18.6" customHeight="1" spans="1:8">
      <c r="A11" s="7">
        <v>7</v>
      </c>
      <c r="B11" s="7" t="s">
        <v>40</v>
      </c>
      <c r="C11" s="7">
        <v>0</v>
      </c>
      <c r="D11" s="7">
        <v>20</v>
      </c>
      <c r="E11" s="7">
        <v>0</v>
      </c>
      <c r="F11" s="7">
        <v>2</v>
      </c>
      <c r="G11" s="7">
        <v>0</v>
      </c>
      <c r="H11" s="7"/>
    </row>
    <row r="12" ht="18.6" customHeight="1" spans="1:8">
      <c r="A12" s="7">
        <v>8</v>
      </c>
      <c r="B12" s="7" t="s">
        <v>41</v>
      </c>
      <c r="C12" s="7">
        <v>0</v>
      </c>
      <c r="D12" s="7">
        <v>20</v>
      </c>
      <c r="E12" s="7">
        <v>0</v>
      </c>
      <c r="F12" s="7">
        <v>0</v>
      </c>
      <c r="G12" s="7">
        <v>0</v>
      </c>
      <c r="H12" s="7"/>
    </row>
    <row r="13" ht="18.6" customHeight="1" spans="1:8">
      <c r="A13" s="7">
        <v>9</v>
      </c>
      <c r="B13" s="7" t="s">
        <v>42</v>
      </c>
      <c r="C13" s="7">
        <v>0</v>
      </c>
      <c r="D13" s="7">
        <v>20</v>
      </c>
      <c r="E13" s="7">
        <v>0</v>
      </c>
      <c r="F13" s="7">
        <v>0</v>
      </c>
      <c r="G13" s="7">
        <v>0</v>
      </c>
      <c r="H13" s="7"/>
    </row>
    <row r="14" ht="18.6" customHeight="1" spans="1:8">
      <c r="A14" s="7">
        <v>10</v>
      </c>
      <c r="B14" s="7" t="s">
        <v>43</v>
      </c>
      <c r="C14" s="7"/>
      <c r="D14" s="7"/>
      <c r="E14" s="7"/>
      <c r="F14" s="7"/>
      <c r="G14" s="7"/>
      <c r="H14" s="7"/>
    </row>
    <row r="15" ht="18.6" customHeight="1" spans="1:8">
      <c r="A15" s="7">
        <v>11</v>
      </c>
      <c r="B15" s="7" t="s">
        <v>44</v>
      </c>
      <c r="C15" s="7">
        <v>0</v>
      </c>
      <c r="D15" s="7">
        <v>20</v>
      </c>
      <c r="E15" s="7">
        <v>0</v>
      </c>
      <c r="F15" s="7">
        <v>0</v>
      </c>
      <c r="G15" s="7">
        <v>0</v>
      </c>
      <c r="H15" s="7"/>
    </row>
    <row r="16" ht="18.6" customHeight="1" spans="1:8">
      <c r="A16" s="7">
        <v>12</v>
      </c>
      <c r="B16" s="7" t="s">
        <v>45</v>
      </c>
      <c r="C16" s="7">
        <v>0</v>
      </c>
      <c r="D16" s="7">
        <v>20</v>
      </c>
      <c r="E16" s="7">
        <v>0</v>
      </c>
      <c r="F16" s="7">
        <v>0</v>
      </c>
      <c r="G16" s="7">
        <v>0</v>
      </c>
      <c r="H16" s="7"/>
    </row>
    <row r="17" ht="18.6" customHeight="1" spans="1:8">
      <c r="A17" s="7">
        <v>13</v>
      </c>
      <c r="B17" s="7" t="s">
        <v>46</v>
      </c>
      <c r="C17" s="7">
        <v>0</v>
      </c>
      <c r="D17" s="7">
        <v>19</v>
      </c>
      <c r="E17" s="7">
        <v>0</v>
      </c>
      <c r="F17" s="7">
        <v>0</v>
      </c>
      <c r="G17" s="7">
        <v>0</v>
      </c>
      <c r="H17" s="7"/>
    </row>
    <row r="18" ht="18.6" customHeight="1" spans="1:8">
      <c r="A18" s="7">
        <v>14</v>
      </c>
      <c r="B18" s="7" t="s">
        <v>47</v>
      </c>
      <c r="C18" s="7">
        <v>1</v>
      </c>
      <c r="D18" s="7">
        <v>18</v>
      </c>
      <c r="E18" s="7">
        <v>0</v>
      </c>
      <c r="F18" s="7">
        <v>0</v>
      </c>
      <c r="G18" s="7">
        <v>0</v>
      </c>
      <c r="H18" s="7"/>
    </row>
    <row r="19" ht="18.6" customHeight="1" spans="1:8">
      <c r="A19" s="7">
        <v>15</v>
      </c>
      <c r="B19" s="7" t="s">
        <v>48</v>
      </c>
      <c r="C19" s="7">
        <v>0</v>
      </c>
      <c r="D19" s="7">
        <v>20</v>
      </c>
      <c r="E19" s="7">
        <v>0</v>
      </c>
      <c r="F19" s="7">
        <v>2</v>
      </c>
      <c r="G19" s="7">
        <v>0</v>
      </c>
      <c r="H19" s="7"/>
    </row>
    <row r="20" ht="18.6" customHeight="1" spans="1:8">
      <c r="A20" s="7">
        <v>16</v>
      </c>
      <c r="B20" s="7" t="s">
        <v>49</v>
      </c>
      <c r="C20" s="7">
        <v>0</v>
      </c>
      <c r="D20" s="7">
        <v>19</v>
      </c>
      <c r="E20" s="7">
        <v>0</v>
      </c>
      <c r="F20" s="7">
        <v>0</v>
      </c>
      <c r="G20" s="7">
        <v>0</v>
      </c>
      <c r="H20" s="7"/>
    </row>
    <row r="21" ht="18.6" customHeight="1" spans="1:8">
      <c r="A21" s="7">
        <v>17</v>
      </c>
      <c r="B21" s="7" t="s">
        <v>50</v>
      </c>
      <c r="C21" s="7">
        <v>0</v>
      </c>
      <c r="D21" s="7">
        <v>19</v>
      </c>
      <c r="E21" s="7">
        <v>0</v>
      </c>
      <c r="F21" s="7">
        <v>0</v>
      </c>
      <c r="G21" s="7">
        <v>0</v>
      </c>
      <c r="H21" s="7"/>
    </row>
    <row r="22" ht="18.6" customHeight="1" spans="1:8">
      <c r="A22" s="7">
        <v>18</v>
      </c>
      <c r="B22" s="7" t="s">
        <v>51</v>
      </c>
      <c r="C22" s="7">
        <v>0</v>
      </c>
      <c r="D22" s="7">
        <v>19</v>
      </c>
      <c r="E22" s="7">
        <v>0</v>
      </c>
      <c r="F22" s="7">
        <v>2</v>
      </c>
      <c r="G22" s="7">
        <v>0</v>
      </c>
      <c r="H22" s="7"/>
    </row>
    <row r="23" ht="18.6" customHeight="1" spans="1:8">
      <c r="A23" s="7">
        <v>19</v>
      </c>
      <c r="B23" s="7" t="s">
        <v>52</v>
      </c>
      <c r="C23" s="7">
        <v>0</v>
      </c>
      <c r="D23" s="7">
        <v>1</v>
      </c>
      <c r="E23" s="7">
        <v>36</v>
      </c>
      <c r="F23" s="7">
        <v>0</v>
      </c>
      <c r="G23" s="7">
        <v>0</v>
      </c>
      <c r="H23" s="7"/>
    </row>
    <row r="24" ht="18.6" customHeight="1" spans="1:8">
      <c r="A24" s="7">
        <v>20</v>
      </c>
      <c r="B24" s="7" t="s">
        <v>53</v>
      </c>
      <c r="C24" s="7">
        <v>0</v>
      </c>
      <c r="D24" s="7">
        <v>16</v>
      </c>
      <c r="E24" s="7">
        <v>0</v>
      </c>
      <c r="F24" s="7">
        <v>2</v>
      </c>
      <c r="G24" s="7">
        <v>0</v>
      </c>
      <c r="H24" s="7"/>
    </row>
    <row r="25" spans="3:7">
      <c r="C25" s="1">
        <f>SUM(C4:C24)</f>
        <v>4</v>
      </c>
      <c r="D25" s="1">
        <f>SUM(D5:D24)</f>
        <v>323</v>
      </c>
      <c r="E25" s="1">
        <f>SUM(E5:E24)</f>
        <v>36</v>
      </c>
      <c r="F25" s="1">
        <f>SUM(F5:F24)</f>
        <v>12</v>
      </c>
      <c r="G25" s="1">
        <f>SUM(G5:G24)</f>
        <v>0</v>
      </c>
    </row>
    <row r="26" spans="3:6">
      <c r="C26" s="1">
        <v>60</v>
      </c>
      <c r="D26" s="1">
        <v>175</v>
      </c>
      <c r="E26" s="1">
        <v>350</v>
      </c>
      <c r="F26" s="1">
        <v>350</v>
      </c>
    </row>
    <row r="27" spans="3:8">
      <c r="C27" s="1">
        <f>C25*C26</f>
        <v>240</v>
      </c>
      <c r="D27" s="1">
        <f>D25*D26</f>
        <v>56525</v>
      </c>
      <c r="E27" s="1">
        <f>E25*E26</f>
        <v>12600</v>
      </c>
      <c r="F27" s="1">
        <f>F25*F26</f>
        <v>4200</v>
      </c>
      <c r="H27" s="1">
        <f>SUM(C27:G27)</f>
        <v>73565</v>
      </c>
    </row>
    <row r="28" spans="8:8">
      <c r="H28" s="1">
        <v>33955</v>
      </c>
    </row>
    <row r="29" spans="8:8">
      <c r="H29" s="1">
        <f>SUM(H27:H28)</f>
        <v>107520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H1"/>
    <mergeCell ref="A2:A4"/>
    <mergeCell ref="B2:B4"/>
    <mergeCell ref="H2:H4"/>
  </mergeCells>
  <pageMargins left="0.75" right="0.75" top="1" bottom="1" header="0.511805555555556" footer="0.511805555555556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WWO_wpscloud_20250427194958-c80122c8ee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东区</vt:lpstr>
      <vt:lpstr>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李丹</cp:lastModifiedBy>
  <dcterms:created xsi:type="dcterms:W3CDTF">2025-04-28T17:57:00Z</dcterms:created>
  <dcterms:modified xsi:type="dcterms:W3CDTF">2025-08-19T03:46:37Z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C5393898F74517BD1F510F68FB4E9934_41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